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5" i="1"/>
  <c r="I42" i="1"/>
  <c r="I99" i="1" l="1"/>
  <c r="I97" i="1"/>
  <c r="I95" i="1"/>
  <c r="I82" i="1"/>
  <c r="I78" i="1"/>
  <c r="I74" i="1"/>
  <c r="I70" i="1"/>
  <c r="I60" i="1"/>
  <c r="I56" i="1"/>
  <c r="I65" i="1" s="1"/>
  <c r="I34" i="1"/>
  <c r="I31" i="1"/>
  <c r="I28" i="1"/>
  <c r="I25" i="1"/>
  <c r="I22" i="1"/>
  <c r="I19" i="1"/>
  <c r="I16" i="1"/>
  <c r="I13" i="1"/>
  <c r="K102" i="1" l="1"/>
  <c r="I51" i="1"/>
  <c r="I87" i="1"/>
  <c r="K37" i="1"/>
  <c r="K90" i="1" l="1"/>
  <c r="K106" i="1" s="1"/>
</calcChain>
</file>

<file path=xl/sharedStrings.xml><?xml version="1.0" encoding="utf-8"?>
<sst xmlns="http://schemas.openxmlformats.org/spreadsheetml/2006/main" count="135" uniqueCount="77">
  <si>
    <t>AUTOBAREMO DE MÉRITOS DE ENFERMERO/A Y FISIOTERAPEUTA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</si>
  <si>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</si>
  <si>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</si>
  <si>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</si>
  <si>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</si>
  <si>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</si>
  <si>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</si>
  <si>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</si>
  <si>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</si>
  <si>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</si>
  <si>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</si>
  <si>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</si>
  <si>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</si>
  <si>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</si>
  <si>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</si>
  <si>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</si>
  <si>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</si>
  <si>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</si>
  <si>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2.1 Formación Académica</t>
  </si>
  <si>
    <t>Títulos</t>
  </si>
  <si>
    <t>a) Título de Doctor.</t>
  </si>
  <si>
    <t>máximo 5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</si>
  <si>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</si>
  <si>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</si>
  <si>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</si>
  <si>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</si>
  <si>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</si>
  <si>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</si>
  <si>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</si>
  <si>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10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</si>
  <si>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</si>
  <si>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</si>
  <si>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</si>
  <si>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</si>
  <si>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</si>
  <si>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>para la docencia en la especialidad a la que se opta.</t>
  </si>
  <si>
    <t>máximo 20</t>
  </si>
  <si>
    <t>TOTAL 2. FORMACIÓN  2.1 a 2.3</t>
  </si>
  <si>
    <t>3. MÉRITOS Y CONDECORACIONES</t>
  </si>
  <si>
    <t>TOTAL 3. MÉRITOS Y CONDECORACIONES a) a c)</t>
  </si>
  <si>
    <t>máximo 100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</si>
  <si>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</si>
  <si>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</si>
  <si>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</si>
  <si>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</si>
  <si>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</si>
  <si>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</si>
  <si>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ACCESO LIBRE OEP 2017 A 2020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</si>
  <si>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</si>
  <si>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</si>
  <si>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</si>
  <si>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</si>
  <si>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75</t>
  </si>
  <si>
    <t>TOTAL 1. EXPERIENCIA PROFESIONAL  a) a h)</t>
  </si>
  <si>
    <t>2. FORMACIÓN</t>
  </si>
  <si>
    <t xml:space="preserve">para el empleo cuyo contenido se encuentre relacionado directamente </t>
  </si>
  <si>
    <t>con la categoría a la que se opta, y se organicen por el Mº de Defensa.</t>
  </si>
  <si>
    <t xml:space="preserve">cuyo contenido se encuentre relacionado directamente con la categoría </t>
  </si>
  <si>
    <t>a la que se opta, y se organicen por Entidades del Anexo I.</t>
  </si>
  <si>
    <t>a) Por cada Cruz al Mérito Militar, Naval o Aeronáutico.</t>
  </si>
  <si>
    <t>b) Por la Medalla conmemorativa de la Operación Balmis.</t>
  </si>
  <si>
    <t>c) Por cada Mención Honorífica.</t>
  </si>
  <si>
    <t>2.2 Formación continuada</t>
  </si>
  <si>
    <t>2.3 Docencia</t>
  </si>
  <si>
    <t>c) Por otros Tìtulos de Licenciado o Graduado, distintos de la especiali-</t>
  </si>
  <si>
    <t>dad requerida, en carreras relacionas con Ciencias de la Salud.</t>
  </si>
  <si>
    <t>TOTAL 2.1 Formación Académica  a) a c)</t>
  </si>
  <si>
    <t>TOTAL 2.2 Formación continuada  a) a b)</t>
  </si>
  <si>
    <t>TOTAL 2.3 Docencia  a) a d)</t>
  </si>
  <si>
    <t xml:space="preserve">c) Por impartir cursos de formación de postgrado y formación continuada </t>
  </si>
  <si>
    <t xml:space="preserve">d) Por impartir cursos de formación de postgrado y formación continuada </t>
  </si>
  <si>
    <t xml:space="preserve">principal o responsable de docencia, en otros centros acreditados </t>
  </si>
  <si>
    <t>En la convocatoria: 0,20; 0,10; 0,10; y 0,05 puntos, respectivamente, por cada 10 Horas</t>
  </si>
  <si>
    <t>en el Servicio Público de Salud o equivalente en la U.E. y Esp.Econ.Eur.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</si>
  <si>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</si>
  <si>
    <t xml:space="preserve">b) Por cada título o diploma de especialista en Enfermería o Fisioterapia </t>
  </si>
  <si>
    <t xml:space="preserve">en las especialidades previstas en el RD 450/2005, de 22 de abril.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</si>
</sst>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abSelected="1" workbookViewId="0">
      <selection activeCell="K13" sqref="K13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25" x14ac:dyDescent="0.25">
      <c r="B1" s="2"/>
      <c r="C1" s="2" t="s">
        <v>47</v>
      </c>
      <c r="D1" s="2"/>
      <c r="E1" s="2"/>
      <c r="F1" s="2"/>
      <c r="G1" s="2"/>
      <c r="H1" s="2"/>
      <c r="I1" s="2"/>
      <c r="J1" s="2"/>
      <c r="K1" s="2"/>
    </row>
    <row r="2" spans="1:25" ht="15.75" x14ac:dyDescent="0.25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</row>
    <row r="3" spans="1:25" ht="15.75" thickBot="1" x14ac:dyDescent="0.3"/>
    <row r="4" spans="1:25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25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 t="s">
        <v>3</v>
      </c>
      <c r="J5" s="16"/>
      <c r="K5" s="17"/>
    </row>
    <row r="6" spans="1:25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5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5" x14ac:dyDescent="0.25">
      <c r="I8" s="20"/>
      <c r="J8" s="20"/>
      <c r="K8" s="20"/>
    </row>
    <row r="9" spans="1:25" x14ac:dyDescent="0.25">
      <c r="E9" s="1"/>
      <c r="G9" s="1"/>
      <c r="I9" s="21"/>
      <c r="J9" s="22"/>
      <c r="K9" s="21"/>
    </row>
    <row r="11" spans="1:25" x14ac:dyDescent="0.25">
      <c r="A11" s="23" t="s">
        <v>5</v>
      </c>
      <c r="E11" s="1"/>
      <c r="X11" s="1"/>
      <c r="Y11" s="1"/>
    </row>
    <row r="12" spans="1:25" x14ac:dyDescent="0.25">
      <c r="B12" s="24" t="s">
        <v>6</v>
      </c>
      <c r="C12" s="24"/>
      <c r="D12" s="24"/>
      <c r="E12" s="6" t="s">
        <v>7</v>
      </c>
      <c r="H12" s="6"/>
      <c r="J12" s="7"/>
      <c r="X12" s="1"/>
      <c r="Y12" s="1"/>
    </row>
    <row r="13" spans="1:25" x14ac:dyDescent="0.25">
      <c r="B13" s="1" t="s">
        <v>8</v>
      </c>
      <c r="C13" s="24"/>
      <c r="D13" s="24"/>
      <c r="E13" s="26"/>
      <c r="F13" s="27" t="s">
        <v>9</v>
      </c>
      <c r="G13" s="28">
        <v>1.25</v>
      </c>
      <c r="H13" s="29" t="s">
        <v>10</v>
      </c>
      <c r="I13" s="30">
        <f>E13*G13</f>
        <v>0</v>
      </c>
      <c r="J13" s="22"/>
      <c r="K13" s="21"/>
      <c r="X13" s="1"/>
      <c r="Y13" s="1"/>
    </row>
    <row r="14" spans="1:25" x14ac:dyDescent="0.25">
      <c r="E14" s="1"/>
      <c r="G14" s="31"/>
      <c r="I14" s="32"/>
      <c r="J14" s="22"/>
      <c r="K14" s="21"/>
      <c r="X14" s="1"/>
      <c r="Y14" s="1"/>
    </row>
    <row r="15" spans="1:25" x14ac:dyDescent="0.25">
      <c r="B15" s="24" t="s">
        <v>11</v>
      </c>
      <c r="C15" s="24"/>
      <c r="D15" s="24"/>
      <c r="E15" s="6" t="s">
        <v>7</v>
      </c>
      <c r="G15" s="28"/>
      <c r="H15" s="6"/>
      <c r="I15" s="32"/>
      <c r="J15" s="21"/>
      <c r="K15" s="21"/>
      <c r="X15" s="1"/>
      <c r="Y15" s="1"/>
    </row>
    <row r="16" spans="1:25" x14ac:dyDescent="0.25">
      <c r="B16" s="1" t="s">
        <v>48</v>
      </c>
      <c r="C16" s="24"/>
      <c r="D16" s="24"/>
      <c r="E16" s="26"/>
      <c r="F16" s="27" t="s">
        <v>9</v>
      </c>
      <c r="G16" s="28">
        <v>2</v>
      </c>
      <c r="H16" s="29" t="s">
        <v>10</v>
      </c>
      <c r="I16" s="30">
        <f>E16*G16</f>
        <v>0</v>
      </c>
      <c r="J16" s="22"/>
      <c r="K16" s="21"/>
      <c r="X16" s="1"/>
      <c r="Y16" s="1"/>
    </row>
    <row r="17" spans="2:25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X17" s="1"/>
      <c r="Y17" s="1"/>
    </row>
    <row r="18" spans="2:25" x14ac:dyDescent="0.25">
      <c r="B18" s="24" t="s">
        <v>12</v>
      </c>
      <c r="E18" s="6" t="s">
        <v>7</v>
      </c>
      <c r="G18" s="31"/>
      <c r="I18" s="32"/>
      <c r="J18" s="22"/>
      <c r="K18" s="21"/>
      <c r="X18" s="1"/>
      <c r="Y18" s="1"/>
    </row>
    <row r="19" spans="2:25" x14ac:dyDescent="0.25">
      <c r="B19" s="1" t="s">
        <v>73</v>
      </c>
      <c r="C19" s="24"/>
      <c r="D19" s="24"/>
      <c r="E19" s="26"/>
      <c r="F19" s="27" t="s">
        <v>9</v>
      </c>
      <c r="G19" s="28">
        <v>0.6</v>
      </c>
      <c r="H19" s="29" t="s">
        <v>10</v>
      </c>
      <c r="I19" s="30">
        <f>E19*G19</f>
        <v>0</v>
      </c>
      <c r="J19" s="21"/>
      <c r="K19" s="21"/>
      <c r="X19" s="1"/>
      <c r="Y19" s="1"/>
    </row>
    <row r="20" spans="2:25" x14ac:dyDescent="0.25">
      <c r="C20" s="24"/>
      <c r="D20" s="24"/>
      <c r="E20" s="1"/>
      <c r="F20" s="1"/>
      <c r="G20" s="31"/>
      <c r="I20" s="1"/>
      <c r="J20" s="22"/>
      <c r="K20" s="21"/>
      <c r="X20" s="1"/>
      <c r="Y20" s="1"/>
    </row>
    <row r="21" spans="2:25" x14ac:dyDescent="0.25">
      <c r="B21" s="34" t="s">
        <v>13</v>
      </c>
      <c r="D21" s="24"/>
      <c r="E21" s="6" t="s">
        <v>7</v>
      </c>
      <c r="G21" s="28"/>
      <c r="H21" s="6"/>
      <c r="I21" s="32"/>
      <c r="J21" s="21"/>
      <c r="K21" s="21"/>
      <c r="X21" s="1"/>
      <c r="Y21" s="1"/>
    </row>
    <row r="22" spans="2:25" x14ac:dyDescent="0.25">
      <c r="B22" s="1" t="s">
        <v>14</v>
      </c>
      <c r="D22" s="24"/>
      <c r="E22" s="26"/>
      <c r="F22" s="27" t="s">
        <v>9</v>
      </c>
      <c r="G22" s="28">
        <v>1</v>
      </c>
      <c r="H22" s="29" t="s">
        <v>10</v>
      </c>
      <c r="I22" s="30">
        <f>E22*G22</f>
        <v>0</v>
      </c>
      <c r="J22" s="22"/>
      <c r="K22" s="21"/>
      <c r="X22" s="1"/>
      <c r="Y22" s="1"/>
    </row>
    <row r="23" spans="2:25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X23" s="1"/>
      <c r="Y23" s="1"/>
    </row>
    <row r="24" spans="2:25" x14ac:dyDescent="0.25">
      <c r="B24" s="34" t="s">
        <v>15</v>
      </c>
      <c r="D24" s="24"/>
      <c r="E24" s="6" t="s">
        <v>7</v>
      </c>
      <c r="G24" s="28"/>
      <c r="H24" s="6"/>
      <c r="J24" s="7"/>
      <c r="X24" s="1"/>
      <c r="Y24" s="1"/>
    </row>
    <row r="25" spans="2:25" x14ac:dyDescent="0.25">
      <c r="B25" s="1" t="s">
        <v>16</v>
      </c>
      <c r="D25" s="24"/>
      <c r="E25" s="26"/>
      <c r="F25" s="27" t="s">
        <v>9</v>
      </c>
      <c r="G25" s="28">
        <v>0.2</v>
      </c>
      <c r="H25" s="29" t="s">
        <v>10</v>
      </c>
      <c r="I25" s="30">
        <f>E25*G25</f>
        <v>0</v>
      </c>
      <c r="J25" s="22"/>
      <c r="K25" s="21"/>
      <c r="X25" s="1"/>
      <c r="Y25" s="1"/>
    </row>
    <row r="26" spans="2:25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X26" s="1"/>
      <c r="Y26" s="1"/>
    </row>
    <row r="27" spans="2:25" x14ac:dyDescent="0.25">
      <c r="B27" s="34" t="s">
        <v>49</v>
      </c>
      <c r="C27" s="25"/>
      <c r="D27" s="24"/>
      <c r="E27" s="6" t="s">
        <v>7</v>
      </c>
      <c r="G27" s="28"/>
      <c r="H27" s="6"/>
      <c r="J27" s="7"/>
      <c r="X27" s="1"/>
      <c r="Y27" s="1"/>
    </row>
    <row r="28" spans="2:25" x14ac:dyDescent="0.25">
      <c r="B28" s="1" t="s">
        <v>50</v>
      </c>
      <c r="C28" s="25"/>
      <c r="D28" s="24"/>
      <c r="E28" s="26"/>
      <c r="F28" s="27" t="s">
        <v>9</v>
      </c>
      <c r="G28" s="28">
        <v>0.3</v>
      </c>
      <c r="H28" s="29" t="s">
        <v>10</v>
      </c>
      <c r="I28" s="30">
        <f>E28*G28</f>
        <v>0</v>
      </c>
      <c r="J28" s="22"/>
      <c r="K28" s="21"/>
      <c r="X28" s="1"/>
      <c r="Y28" s="1"/>
    </row>
    <row r="29" spans="2:25" x14ac:dyDescent="0.25">
      <c r="B29" s="24"/>
      <c r="E29" s="1"/>
      <c r="G29" s="28"/>
      <c r="I29" s="36"/>
      <c r="J29" s="22"/>
      <c r="K29" s="21"/>
      <c r="X29" s="1"/>
      <c r="Y29" s="1"/>
    </row>
    <row r="30" spans="2:25" x14ac:dyDescent="0.25">
      <c r="B30" s="35" t="s">
        <v>51</v>
      </c>
      <c r="C30" s="24"/>
      <c r="D30" s="24"/>
      <c r="E30" s="6" t="s">
        <v>7</v>
      </c>
      <c r="G30" s="28"/>
      <c r="H30" s="6"/>
      <c r="I30" s="6"/>
      <c r="J30" s="7"/>
      <c r="X30" s="1"/>
      <c r="Y30" s="1"/>
    </row>
    <row r="31" spans="2:25" x14ac:dyDescent="0.25">
      <c r="B31" s="1" t="s">
        <v>8</v>
      </c>
      <c r="C31" s="24"/>
      <c r="D31" s="24"/>
      <c r="E31" s="26"/>
      <c r="F31" s="27" t="s">
        <v>9</v>
      </c>
      <c r="G31" s="28">
        <v>0.2</v>
      </c>
      <c r="H31" s="29" t="s">
        <v>10</v>
      </c>
      <c r="I31" s="30">
        <f>E31*G31</f>
        <v>0</v>
      </c>
      <c r="J31" s="22"/>
      <c r="K31" s="21"/>
      <c r="X31" s="1"/>
      <c r="Y31" s="1"/>
    </row>
    <row r="32" spans="2:25" x14ac:dyDescent="0.25">
      <c r="C32" s="24"/>
      <c r="D32" s="24"/>
      <c r="E32" s="24"/>
      <c r="F32" s="24"/>
      <c r="G32" s="28"/>
      <c r="H32" s="29"/>
      <c r="I32" s="33"/>
      <c r="J32" s="22"/>
      <c r="K32" s="21"/>
      <c r="X32" s="1"/>
      <c r="Y32" s="1"/>
    </row>
    <row r="33" spans="1:25" x14ac:dyDescent="0.25">
      <c r="B33" s="24" t="s">
        <v>17</v>
      </c>
      <c r="C33" s="24"/>
      <c r="D33" s="24"/>
      <c r="E33" s="6" t="s">
        <v>7</v>
      </c>
      <c r="G33" s="28"/>
      <c r="H33" s="6"/>
      <c r="I33" s="6"/>
      <c r="J33" s="22"/>
      <c r="K33" s="21"/>
      <c r="X33" s="1"/>
      <c r="Y33" s="1"/>
    </row>
    <row r="34" spans="1:25" x14ac:dyDescent="0.25">
      <c r="B34" s="1" t="s">
        <v>73</v>
      </c>
      <c r="C34" s="24"/>
      <c r="D34" s="24"/>
      <c r="E34" s="26"/>
      <c r="F34" s="27" t="s">
        <v>9</v>
      </c>
      <c r="G34" s="28">
        <v>0.1</v>
      </c>
      <c r="H34" s="29" t="s">
        <v>10</v>
      </c>
      <c r="I34" s="30">
        <f>E34*G34</f>
        <v>0</v>
      </c>
      <c r="J34" s="22"/>
      <c r="K34" s="21"/>
      <c r="X34" s="1"/>
      <c r="Y34" s="1"/>
    </row>
    <row r="35" spans="1:25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X35" s="1"/>
      <c r="Y35" s="1"/>
    </row>
    <row r="36" spans="1:25" ht="15.75" thickBot="1" x14ac:dyDescent="0.3">
      <c r="B36" s="24"/>
      <c r="C36" s="24"/>
      <c r="D36" s="24"/>
      <c r="G36" s="28"/>
      <c r="H36" s="6"/>
      <c r="I36" s="6"/>
      <c r="J36" s="7"/>
      <c r="K36" s="38" t="s">
        <v>52</v>
      </c>
      <c r="X36" s="1"/>
      <c r="Y36" s="1"/>
    </row>
    <row r="37" spans="1:25" ht="15.75" thickBot="1" x14ac:dyDescent="0.3">
      <c r="C37" s="24"/>
      <c r="D37" s="24"/>
      <c r="F37" s="27"/>
      <c r="G37" s="28"/>
      <c r="H37" s="29"/>
      <c r="I37" s="36" t="s">
        <v>53</v>
      </c>
      <c r="J37" s="22"/>
      <c r="K37" s="39">
        <f>IF(I13+I16+I19+I22+I25+I28+I31+I34&gt;75,75,I13+I16+I19+I22+I25+I28+I31+I34)</f>
        <v>0</v>
      </c>
      <c r="X37" s="1"/>
      <c r="Y37" s="1"/>
    </row>
    <row r="38" spans="1:25" x14ac:dyDescent="0.25">
      <c r="E38" s="1"/>
      <c r="I38" s="36"/>
      <c r="J38" s="22"/>
      <c r="Y38" s="1"/>
    </row>
    <row r="39" spans="1:25" x14ac:dyDescent="0.25">
      <c r="A39" s="23" t="s">
        <v>54</v>
      </c>
      <c r="E39" s="1"/>
      <c r="N39" s="1"/>
      <c r="O39" s="1"/>
      <c r="P39" s="1"/>
      <c r="Q39" s="1"/>
      <c r="R39" s="6"/>
      <c r="S39" s="6"/>
      <c r="T39" s="1"/>
      <c r="U39" s="7"/>
      <c r="V39" s="8"/>
      <c r="W39" s="7"/>
      <c r="X39" s="1"/>
      <c r="Y39" s="1"/>
    </row>
    <row r="40" spans="1:25" x14ac:dyDescent="0.25">
      <c r="A40" s="41" t="s">
        <v>18</v>
      </c>
      <c r="B40" s="41"/>
      <c r="E40" s="1"/>
      <c r="X40" s="1"/>
      <c r="Y40" s="1"/>
    </row>
    <row r="41" spans="1:25" x14ac:dyDescent="0.25">
      <c r="C41" s="24"/>
      <c r="D41" s="24"/>
      <c r="E41" s="6" t="s">
        <v>19</v>
      </c>
      <c r="F41" s="24"/>
      <c r="G41" s="24"/>
      <c r="H41" s="24"/>
      <c r="I41" s="6"/>
      <c r="J41" s="6"/>
      <c r="X41" s="1"/>
      <c r="Y41" s="1"/>
    </row>
    <row r="42" spans="1:25" x14ac:dyDescent="0.25">
      <c r="B42" s="1" t="s">
        <v>20</v>
      </c>
      <c r="C42" s="24"/>
      <c r="D42" s="24"/>
      <c r="E42" s="26"/>
      <c r="F42" s="27" t="s">
        <v>9</v>
      </c>
      <c r="G42" s="28">
        <v>1</v>
      </c>
      <c r="H42" s="29" t="s">
        <v>10</v>
      </c>
      <c r="I42" s="30">
        <f>E42*G42</f>
        <v>0</v>
      </c>
      <c r="X42" s="1"/>
      <c r="Y42" s="1"/>
    </row>
    <row r="43" spans="1:25" x14ac:dyDescent="0.25">
      <c r="E43" s="1"/>
      <c r="G43" s="31"/>
      <c r="X43" s="1"/>
      <c r="Y43" s="1"/>
    </row>
    <row r="44" spans="1:25" x14ac:dyDescent="0.25">
      <c r="B44" s="40" t="s">
        <v>75</v>
      </c>
      <c r="E44" s="6" t="s">
        <v>19</v>
      </c>
      <c r="F44" s="24"/>
      <c r="G44" s="24"/>
      <c r="H44" s="24"/>
      <c r="I44" s="6"/>
      <c r="X44" s="1"/>
      <c r="Y44" s="1"/>
    </row>
    <row r="45" spans="1:25" x14ac:dyDescent="0.25">
      <c r="B45" s="40" t="s">
        <v>76</v>
      </c>
      <c r="E45" s="26"/>
      <c r="F45" s="27" t="s">
        <v>9</v>
      </c>
      <c r="G45" s="28">
        <v>2</v>
      </c>
      <c r="H45" s="29" t="s">
        <v>10</v>
      </c>
      <c r="I45" s="30">
        <f>E45*G45</f>
        <v>0</v>
      </c>
      <c r="X45" s="1"/>
      <c r="Y45" s="1"/>
    </row>
    <row r="46" spans="1:25" x14ac:dyDescent="0.25">
      <c r="E46" s="1"/>
      <c r="G46" s="31"/>
      <c r="X46" s="1"/>
      <c r="Y46" s="1"/>
    </row>
    <row r="47" spans="1:25" x14ac:dyDescent="0.25">
      <c r="B47" s="40" t="s">
        <v>64</v>
      </c>
      <c r="C47" s="24"/>
      <c r="D47" s="24"/>
      <c r="E47" s="6" t="s">
        <v>19</v>
      </c>
      <c r="H47" s="6"/>
      <c r="I47" s="6"/>
      <c r="J47" s="6"/>
      <c r="X47" s="1"/>
      <c r="Y47" s="1"/>
    </row>
    <row r="48" spans="1:25" x14ac:dyDescent="0.25">
      <c r="B48" s="40" t="s">
        <v>65</v>
      </c>
      <c r="C48" s="24"/>
      <c r="D48" s="24"/>
      <c r="E48" s="26"/>
      <c r="F48" s="27" t="s">
        <v>9</v>
      </c>
      <c r="G48" s="28">
        <v>3</v>
      </c>
      <c r="H48" s="29" t="s">
        <v>10</v>
      </c>
      <c r="I48" s="30">
        <f>E48*G48</f>
        <v>0</v>
      </c>
      <c r="X48" s="1"/>
      <c r="Y48" s="1"/>
    </row>
    <row r="49" spans="1:25" ht="15.75" thickBot="1" x14ac:dyDescent="0.3">
      <c r="D49" s="24"/>
      <c r="H49" s="6"/>
      <c r="I49" s="6"/>
      <c r="J49" s="6"/>
      <c r="X49" s="1"/>
      <c r="Y49" s="1"/>
    </row>
    <row r="50" spans="1:25" ht="15.75" thickBot="1" x14ac:dyDescent="0.3">
      <c r="B50" s="24"/>
      <c r="C50" s="24"/>
      <c r="D50" s="24"/>
      <c r="E50" s="24"/>
      <c r="F50" s="27"/>
      <c r="G50" s="28"/>
      <c r="H50" s="29"/>
      <c r="I50" s="38" t="s">
        <v>29</v>
      </c>
      <c r="X50" s="1"/>
      <c r="Y50" s="3"/>
    </row>
    <row r="51" spans="1:25" ht="15.75" thickBot="1" x14ac:dyDescent="0.3">
      <c r="B51" s="22"/>
      <c r="C51" s="22"/>
      <c r="D51" s="22"/>
      <c r="E51" s="21"/>
      <c r="F51" s="21"/>
      <c r="G51" s="36" t="s">
        <v>66</v>
      </c>
      <c r="H51" s="22"/>
      <c r="I51" s="39">
        <f>IF(I42+I45+I48&gt;10,10,I42+I45+I48)</f>
        <v>0</v>
      </c>
      <c r="J51" s="22"/>
      <c r="K51" s="21"/>
      <c r="X51" s="1"/>
      <c r="Y51" s="1"/>
    </row>
    <row r="52" spans="1:25" x14ac:dyDescent="0.25">
      <c r="A52" s="41" t="s">
        <v>62</v>
      </c>
      <c r="B52" s="43"/>
      <c r="C52" s="22"/>
      <c r="D52" s="22"/>
      <c r="E52" s="21"/>
      <c r="F52" s="21"/>
      <c r="G52" s="36"/>
      <c r="H52" s="22"/>
      <c r="I52" s="33"/>
      <c r="J52" s="22"/>
      <c r="K52" s="21"/>
      <c r="V52" s="22"/>
      <c r="W52" s="21"/>
      <c r="X52" s="1"/>
      <c r="Y52" s="1"/>
    </row>
    <row r="53" spans="1:25" x14ac:dyDescent="0.25">
      <c r="A53" s="41"/>
      <c r="B53" s="43"/>
      <c r="C53" s="22"/>
      <c r="D53" s="22"/>
      <c r="E53" s="21"/>
      <c r="F53" s="21"/>
      <c r="G53" s="36"/>
      <c r="H53" s="22"/>
      <c r="I53" s="33"/>
      <c r="J53" s="22"/>
      <c r="K53" s="21"/>
      <c r="V53" s="22"/>
      <c r="W53" s="21"/>
      <c r="X53" s="1"/>
      <c r="Y53" s="1"/>
    </row>
    <row r="54" spans="1:25" x14ac:dyDescent="0.25">
      <c r="A54" s="41"/>
      <c r="B54" s="40" t="s">
        <v>22</v>
      </c>
      <c r="C54" s="22"/>
      <c r="D54" s="22"/>
      <c r="E54" s="21"/>
      <c r="F54" s="21"/>
      <c r="G54" s="36"/>
      <c r="H54" s="22"/>
      <c r="I54" s="33"/>
      <c r="J54" s="22"/>
      <c r="K54" s="21"/>
      <c r="V54" s="22"/>
      <c r="W54" s="21"/>
      <c r="X54" s="1"/>
      <c r="Y54" s="1"/>
    </row>
    <row r="55" spans="1:25" x14ac:dyDescent="0.25">
      <c r="B55" s="40" t="s">
        <v>23</v>
      </c>
      <c r="C55" s="24"/>
      <c r="D55" s="24"/>
      <c r="E55" s="44" t="s">
        <v>24</v>
      </c>
      <c r="H55" s="6"/>
      <c r="I55" s="6"/>
      <c r="J55" s="6"/>
      <c r="V55" s="6"/>
      <c r="W55" s="7"/>
      <c r="X55" s="1"/>
      <c r="Y55" s="1"/>
    </row>
    <row r="56" spans="1:25" x14ac:dyDescent="0.25">
      <c r="B56" s="40" t="s">
        <v>25</v>
      </c>
      <c r="C56" s="24"/>
      <c r="D56" s="24"/>
      <c r="E56" s="26"/>
      <c r="F56" s="27" t="s">
        <v>9</v>
      </c>
      <c r="G56" s="28">
        <v>1</v>
      </c>
      <c r="H56" s="29" t="s">
        <v>10</v>
      </c>
      <c r="I56" s="30">
        <f>E56*G56</f>
        <v>0</v>
      </c>
      <c r="V56" s="8"/>
      <c r="W56" s="7"/>
      <c r="X56" s="1"/>
      <c r="Y56" s="1"/>
    </row>
    <row r="57" spans="1:25" x14ac:dyDescent="0.25">
      <c r="B57" s="40"/>
      <c r="C57" s="24"/>
      <c r="D57" s="24"/>
      <c r="E57" s="24"/>
      <c r="F57" s="24"/>
      <c r="G57" s="28"/>
      <c r="H57" s="29"/>
      <c r="I57" s="33"/>
      <c r="V57" s="8"/>
      <c r="W57" s="7"/>
      <c r="X57" s="1"/>
      <c r="Y57" s="1"/>
    </row>
    <row r="58" spans="1:25" x14ac:dyDescent="0.25">
      <c r="B58" s="40" t="s">
        <v>26</v>
      </c>
      <c r="C58" s="24"/>
      <c r="D58" s="24"/>
      <c r="E58" s="24"/>
      <c r="F58" s="24"/>
      <c r="G58" s="28"/>
      <c r="H58" s="29"/>
      <c r="I58" s="33"/>
      <c r="V58" s="8"/>
      <c r="W58" s="7"/>
      <c r="X58" s="1"/>
      <c r="Y58" s="1"/>
    </row>
    <row r="59" spans="1:25" x14ac:dyDescent="0.25">
      <c r="B59" s="40" t="s">
        <v>23</v>
      </c>
      <c r="C59" s="24"/>
      <c r="D59" s="24"/>
      <c r="E59" s="44" t="s">
        <v>24</v>
      </c>
      <c r="H59" s="6"/>
      <c r="I59" s="6"/>
      <c r="J59" s="6"/>
      <c r="V59" s="6"/>
      <c r="W59" s="7"/>
      <c r="X59" s="1"/>
      <c r="Y59" s="1"/>
    </row>
    <row r="60" spans="1:25" x14ac:dyDescent="0.25">
      <c r="B60" s="40" t="s">
        <v>27</v>
      </c>
      <c r="C60" s="24"/>
      <c r="D60" s="24"/>
      <c r="E60" s="26"/>
      <c r="F60" s="27" t="s">
        <v>9</v>
      </c>
      <c r="G60" s="28">
        <v>0.5</v>
      </c>
      <c r="H60" s="29" t="s">
        <v>10</v>
      </c>
      <c r="I60" s="30">
        <f>E60*G60</f>
        <v>0</v>
      </c>
      <c r="V60" s="8"/>
      <c r="W60" s="7"/>
      <c r="X60" s="1"/>
      <c r="Y60" s="1"/>
    </row>
    <row r="61" spans="1:25" x14ac:dyDescent="0.25">
      <c r="B61" s="24"/>
      <c r="C61" s="24"/>
      <c r="D61" s="24"/>
      <c r="E61" s="24"/>
      <c r="F61" s="24"/>
      <c r="G61" s="28"/>
      <c r="H61" s="29"/>
      <c r="I61" s="33"/>
      <c r="V61" s="8"/>
      <c r="W61" s="7"/>
      <c r="X61" s="1"/>
      <c r="Y61" s="1"/>
    </row>
    <row r="62" spans="1:25" x14ac:dyDescent="0.25">
      <c r="B62" s="24"/>
      <c r="C62" s="24"/>
      <c r="D62" s="24"/>
      <c r="E62" s="19" t="s">
        <v>28</v>
      </c>
      <c r="H62" s="6"/>
      <c r="I62" s="6"/>
      <c r="J62" s="6"/>
      <c r="V62" s="6"/>
      <c r="W62" s="7"/>
      <c r="X62" s="1"/>
      <c r="Y62" s="1"/>
    </row>
    <row r="63" spans="1:25" ht="15.75" thickBot="1" x14ac:dyDescent="0.3">
      <c r="B63" s="24"/>
      <c r="C63" s="24"/>
      <c r="D63" s="24"/>
      <c r="E63" s="24"/>
      <c r="F63" s="27"/>
      <c r="G63" s="28"/>
      <c r="H63" s="29"/>
      <c r="I63" s="33"/>
      <c r="V63" s="8"/>
      <c r="W63" s="7"/>
      <c r="X63" s="1"/>
      <c r="Y63" s="1"/>
    </row>
    <row r="64" spans="1:25" ht="15.75" thickBot="1" x14ac:dyDescent="0.3">
      <c r="B64" s="24"/>
      <c r="C64" s="24"/>
      <c r="D64" s="24"/>
      <c r="E64" s="24"/>
      <c r="F64" s="27"/>
      <c r="G64" s="28"/>
      <c r="H64" s="29"/>
      <c r="I64" s="38" t="s">
        <v>21</v>
      </c>
      <c r="V64" s="8"/>
      <c r="W64" s="7"/>
      <c r="X64" s="1"/>
      <c r="Y64" s="1"/>
    </row>
    <row r="65" spans="1:25" ht="15.75" thickBot="1" x14ac:dyDescent="0.3">
      <c r="B65" s="22"/>
      <c r="C65" s="22"/>
      <c r="D65" s="22"/>
      <c r="E65" s="21"/>
      <c r="F65" s="21"/>
      <c r="G65" s="36" t="s">
        <v>67</v>
      </c>
      <c r="H65" s="22"/>
      <c r="I65" s="39">
        <f>IF(I56+I60&gt;5,5,I56+I60)</f>
        <v>0</v>
      </c>
      <c r="J65" s="22"/>
      <c r="K65" s="21"/>
      <c r="V65" s="8"/>
      <c r="W65" s="7"/>
      <c r="X65" s="1"/>
      <c r="Y65" s="1"/>
    </row>
    <row r="66" spans="1:25" x14ac:dyDescent="0.25">
      <c r="A66" s="24" t="s">
        <v>63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V66" s="8"/>
      <c r="W66" s="7"/>
      <c r="X66" s="1"/>
      <c r="Y66" s="1"/>
    </row>
    <row r="67" spans="1:2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V67" s="8"/>
      <c r="W67" s="7"/>
      <c r="X67" s="1"/>
      <c r="Y67" s="1"/>
    </row>
    <row r="68" spans="1:25" x14ac:dyDescent="0.25">
      <c r="A68" s="24"/>
      <c r="B68" s="46" t="s">
        <v>30</v>
      </c>
      <c r="C68" s="24"/>
      <c r="D68" s="24"/>
      <c r="E68" s="24"/>
      <c r="F68" s="24"/>
      <c r="G68" s="24"/>
      <c r="H68" s="24"/>
      <c r="I68" s="24"/>
      <c r="J68" s="24"/>
      <c r="K68" s="24"/>
      <c r="V68" s="8"/>
      <c r="W68" s="7"/>
      <c r="X68" s="1"/>
      <c r="Y68" s="1"/>
    </row>
    <row r="69" spans="1:25" x14ac:dyDescent="0.25">
      <c r="B69" s="42" t="s">
        <v>31</v>
      </c>
      <c r="C69" s="47"/>
      <c r="D69" s="22"/>
      <c r="E69" s="22" t="s">
        <v>32</v>
      </c>
      <c r="F69" s="21"/>
      <c r="G69" s="21"/>
      <c r="H69" s="22"/>
      <c r="I69" s="21"/>
      <c r="J69" s="22"/>
      <c r="K69" s="21"/>
      <c r="V69" s="8"/>
      <c r="W69" s="7"/>
      <c r="X69" s="1"/>
      <c r="Y69" s="1"/>
    </row>
    <row r="70" spans="1:25" x14ac:dyDescent="0.25">
      <c r="B70" s="45" t="s">
        <v>33</v>
      </c>
      <c r="C70" s="47"/>
      <c r="D70" s="48"/>
      <c r="E70" s="26"/>
      <c r="F70" s="49" t="s">
        <v>9</v>
      </c>
      <c r="G70" s="32">
        <v>0.02</v>
      </c>
      <c r="H70" s="47" t="s">
        <v>10</v>
      </c>
      <c r="I70" s="30">
        <f>E70*G70</f>
        <v>0</v>
      </c>
      <c r="J70" s="22"/>
      <c r="K70" s="21"/>
      <c r="V70" s="8"/>
      <c r="W70" s="7"/>
      <c r="X70" s="1"/>
      <c r="Y70" s="57"/>
    </row>
    <row r="71" spans="1:25" x14ac:dyDescent="0.25">
      <c r="B71" s="47"/>
      <c r="C71" s="47"/>
      <c r="D71" s="47"/>
      <c r="E71" s="47"/>
      <c r="F71" s="47"/>
      <c r="G71" s="47"/>
      <c r="H71" s="47"/>
      <c r="I71" s="50"/>
      <c r="J71" s="22"/>
      <c r="K71" s="21"/>
      <c r="V71" s="8"/>
      <c r="W71" s="7"/>
      <c r="X71" s="1"/>
      <c r="Y71" s="1"/>
    </row>
    <row r="72" spans="1:25" x14ac:dyDescent="0.25">
      <c r="B72" s="46" t="s">
        <v>34</v>
      </c>
      <c r="C72" s="47"/>
      <c r="D72" s="47"/>
      <c r="E72" s="47"/>
      <c r="F72" s="47"/>
      <c r="G72" s="47"/>
      <c r="H72" s="47"/>
      <c r="I72" s="50"/>
      <c r="J72" s="22"/>
      <c r="K72" s="21"/>
      <c r="V72" s="8"/>
      <c r="W72" s="7"/>
      <c r="X72" s="57"/>
      <c r="Y72" s="1"/>
    </row>
    <row r="73" spans="1:25" x14ac:dyDescent="0.25">
      <c r="B73" s="42" t="s">
        <v>71</v>
      </c>
      <c r="C73" s="47"/>
      <c r="D73" s="47"/>
      <c r="E73" s="22" t="s">
        <v>32</v>
      </c>
      <c r="F73" s="47"/>
      <c r="G73" s="21"/>
      <c r="H73" s="47"/>
      <c r="I73" s="50"/>
      <c r="J73" s="22"/>
      <c r="K73" s="21"/>
      <c r="V73" s="8"/>
      <c r="W73" s="7"/>
      <c r="X73" s="1"/>
      <c r="Y73" s="1"/>
    </row>
    <row r="74" spans="1:25" x14ac:dyDescent="0.25">
      <c r="B74" s="45" t="s">
        <v>35</v>
      </c>
      <c r="C74" s="47"/>
      <c r="D74" s="48"/>
      <c r="E74" s="26"/>
      <c r="F74" s="49" t="s">
        <v>9</v>
      </c>
      <c r="G74" s="32">
        <v>0.01</v>
      </c>
      <c r="H74" s="47" t="s">
        <v>10</v>
      </c>
      <c r="I74" s="30">
        <f>E74*G74</f>
        <v>0</v>
      </c>
      <c r="J74" s="22"/>
      <c r="K74" s="21"/>
      <c r="V74" s="8"/>
      <c r="W74" s="7"/>
      <c r="X74" s="1"/>
      <c r="Y74" s="1"/>
    </row>
    <row r="75" spans="1:25" x14ac:dyDescent="0.25">
      <c r="B75" s="47"/>
      <c r="C75" s="47"/>
      <c r="D75" s="47"/>
      <c r="E75" s="47"/>
      <c r="F75" s="47"/>
      <c r="G75" s="21"/>
      <c r="H75" s="47"/>
      <c r="I75" s="33"/>
      <c r="J75" s="22"/>
      <c r="K75" s="21"/>
      <c r="V75" s="8"/>
      <c r="W75" s="7"/>
      <c r="X75" s="1"/>
      <c r="Y75" s="1"/>
    </row>
    <row r="76" spans="1:25" x14ac:dyDescent="0.25">
      <c r="B76" s="46" t="s">
        <v>69</v>
      </c>
      <c r="C76" s="47"/>
      <c r="D76" s="47"/>
      <c r="E76" s="47"/>
      <c r="F76" s="47"/>
      <c r="G76" s="21"/>
      <c r="H76" s="47"/>
      <c r="I76" s="33"/>
      <c r="J76" s="22"/>
      <c r="K76" s="21"/>
      <c r="V76" s="8"/>
      <c r="W76" s="7"/>
      <c r="X76" s="1"/>
      <c r="Y76" s="1"/>
    </row>
    <row r="77" spans="1:25" x14ac:dyDescent="0.25">
      <c r="B77" s="45" t="s">
        <v>55</v>
      </c>
      <c r="C77" s="47"/>
      <c r="D77" s="47"/>
      <c r="E77" s="22" t="s">
        <v>32</v>
      </c>
      <c r="F77" s="47"/>
      <c r="G77" s="47"/>
      <c r="H77" s="47"/>
      <c r="I77" s="33"/>
      <c r="J77" s="22"/>
      <c r="K77" s="21"/>
      <c r="V77" s="8"/>
      <c r="W77" s="7"/>
      <c r="X77" s="1"/>
      <c r="Y77" s="1"/>
    </row>
    <row r="78" spans="1:25" x14ac:dyDescent="0.25">
      <c r="B78" s="45" t="s">
        <v>56</v>
      </c>
      <c r="C78" s="52"/>
      <c r="D78" s="47"/>
      <c r="E78" s="26"/>
      <c r="F78" s="49" t="s">
        <v>9</v>
      </c>
      <c r="G78" s="32">
        <v>0.01</v>
      </c>
      <c r="H78" s="47" t="s">
        <v>10</v>
      </c>
      <c r="I78" s="30">
        <f>E78*G78</f>
        <v>0</v>
      </c>
      <c r="J78" s="22"/>
      <c r="K78" s="21"/>
      <c r="V78" s="8"/>
      <c r="W78" s="7"/>
      <c r="X78" s="1"/>
      <c r="Y78" s="1"/>
    </row>
    <row r="79" spans="1:25" x14ac:dyDescent="0.25">
      <c r="B79" s="52"/>
      <c r="C79" s="52"/>
      <c r="D79" s="47"/>
      <c r="E79" s="47"/>
      <c r="F79" s="47"/>
      <c r="G79" s="47"/>
      <c r="H79" s="47"/>
      <c r="I79" s="33"/>
      <c r="J79" s="22"/>
      <c r="K79" s="21"/>
      <c r="V79" s="8"/>
      <c r="W79" s="7"/>
      <c r="X79" s="1"/>
      <c r="Y79" s="1"/>
    </row>
    <row r="80" spans="1:25" x14ac:dyDescent="0.25">
      <c r="B80" s="46" t="s">
        <v>70</v>
      </c>
      <c r="C80" s="52"/>
      <c r="D80" s="47"/>
      <c r="E80" s="47"/>
      <c r="F80" s="47"/>
      <c r="G80" s="47"/>
      <c r="H80" s="47"/>
      <c r="I80" s="33"/>
      <c r="J80" s="22"/>
      <c r="K80" s="21"/>
      <c r="V80" s="8"/>
      <c r="W80" s="7"/>
      <c r="X80" s="1"/>
      <c r="Y80" s="1"/>
    </row>
    <row r="81" spans="1:25" x14ac:dyDescent="0.25">
      <c r="B81" s="45" t="s">
        <v>57</v>
      </c>
      <c r="C81" s="47"/>
      <c r="D81" s="47"/>
      <c r="E81" s="22" t="s">
        <v>32</v>
      </c>
      <c r="F81" s="47"/>
      <c r="G81" s="47"/>
      <c r="H81" s="47"/>
      <c r="I81" s="33"/>
      <c r="J81" s="22"/>
      <c r="K81" s="21"/>
      <c r="V81" s="8"/>
      <c r="W81" s="7"/>
      <c r="X81" s="1"/>
      <c r="Y81" s="1"/>
    </row>
    <row r="82" spans="1:25" x14ac:dyDescent="0.25">
      <c r="B82" s="45" t="s">
        <v>58</v>
      </c>
      <c r="C82" s="52"/>
      <c r="D82" s="47"/>
      <c r="E82" s="26"/>
      <c r="F82" s="49" t="s">
        <v>9</v>
      </c>
      <c r="G82" s="32">
        <v>5.0000000000000001E-3</v>
      </c>
      <c r="H82" s="47" t="s">
        <v>10</v>
      </c>
      <c r="I82" s="30">
        <f>E82*G82</f>
        <v>0</v>
      </c>
      <c r="J82" s="22"/>
      <c r="K82" s="21"/>
      <c r="V82" s="8"/>
      <c r="W82" s="7"/>
      <c r="X82" s="1"/>
      <c r="Y82" s="1"/>
    </row>
    <row r="83" spans="1:25" x14ac:dyDescent="0.25">
      <c r="B83" s="47"/>
      <c r="D83" s="47"/>
      <c r="E83" s="47"/>
      <c r="F83" s="47"/>
      <c r="G83" s="47"/>
      <c r="H83" s="47"/>
      <c r="I83" s="50"/>
      <c r="J83" s="22"/>
      <c r="K83" s="71" t="s">
        <v>72</v>
      </c>
      <c r="V83" s="8"/>
      <c r="W83" s="7"/>
      <c r="X83" s="1"/>
      <c r="Y83" s="1"/>
    </row>
    <row r="84" spans="1:25" x14ac:dyDescent="0.25">
      <c r="B84" s="47"/>
      <c r="D84" s="47"/>
      <c r="E84" s="47"/>
      <c r="F84" s="47"/>
      <c r="G84" s="47"/>
      <c r="H84" s="47"/>
      <c r="I84" s="50"/>
      <c r="J84" s="22"/>
      <c r="K84" s="71" t="s">
        <v>74</v>
      </c>
      <c r="V84" s="8"/>
      <c r="W84" s="7"/>
      <c r="X84" s="1"/>
      <c r="Y84" s="1"/>
    </row>
    <row r="85" spans="1:25" ht="15.75" thickBot="1" x14ac:dyDescent="0.3">
      <c r="B85" s="47"/>
      <c r="C85" s="47"/>
      <c r="D85" s="47"/>
      <c r="E85" s="47"/>
      <c r="F85" s="47"/>
      <c r="G85" s="47"/>
      <c r="H85" s="47"/>
      <c r="I85" s="50"/>
      <c r="J85" s="22"/>
      <c r="K85" s="21"/>
      <c r="V85" s="8"/>
      <c r="W85" s="7"/>
      <c r="X85" s="1"/>
      <c r="Y85" s="1"/>
    </row>
    <row r="86" spans="1:25" ht="15.75" thickBot="1" x14ac:dyDescent="0.3">
      <c r="B86" s="47"/>
      <c r="C86" s="47"/>
      <c r="D86" s="47"/>
      <c r="E86" s="47"/>
      <c r="F86" s="47"/>
      <c r="G86" s="47"/>
      <c r="H86" s="47"/>
      <c r="I86" s="38" t="s">
        <v>21</v>
      </c>
      <c r="J86" s="22"/>
      <c r="K86" s="21"/>
      <c r="V86" s="8"/>
      <c r="W86" s="7"/>
      <c r="X86" s="1"/>
      <c r="Y86" s="1"/>
    </row>
    <row r="87" spans="1:25" ht="15.75" thickBot="1" x14ac:dyDescent="0.3">
      <c r="B87" s="46"/>
      <c r="C87" s="22"/>
      <c r="D87" s="22"/>
      <c r="E87" s="21"/>
      <c r="F87" s="21"/>
      <c r="G87" s="36" t="s">
        <v>68</v>
      </c>
      <c r="H87" s="22"/>
      <c r="I87" s="39">
        <f>IF(I70+I74+I78+I82&gt;5,5,I70+I74+I78+I82)</f>
        <v>0</v>
      </c>
      <c r="J87" s="22"/>
      <c r="K87" s="21"/>
      <c r="V87" s="8"/>
      <c r="W87" s="7"/>
      <c r="X87" s="1"/>
      <c r="Y87" s="1"/>
    </row>
    <row r="88" spans="1:25" ht="15.75" thickBot="1" x14ac:dyDescent="0.3">
      <c r="B88" s="47"/>
      <c r="C88" s="47"/>
      <c r="D88" s="47"/>
      <c r="E88" s="47"/>
      <c r="F88" s="49"/>
      <c r="G88" s="21"/>
      <c r="H88" s="47"/>
      <c r="I88" s="50"/>
      <c r="J88" s="22"/>
      <c r="K88" s="21"/>
      <c r="V88" s="8"/>
      <c r="W88" s="7"/>
      <c r="X88" s="1"/>
      <c r="Y88" s="1"/>
    </row>
    <row r="89" spans="1:25" ht="15.75" thickBot="1" x14ac:dyDescent="0.3">
      <c r="B89" s="47"/>
      <c r="E89" s="1"/>
      <c r="G89" s="1"/>
      <c r="I89" s="21"/>
      <c r="J89" s="22"/>
      <c r="K89" s="38" t="s">
        <v>36</v>
      </c>
      <c r="V89" s="8"/>
      <c r="W89" s="7"/>
      <c r="X89" s="1"/>
      <c r="Y89" s="1"/>
    </row>
    <row r="90" spans="1:25" ht="15.75" thickBot="1" x14ac:dyDescent="0.3">
      <c r="B90" s="47"/>
      <c r="E90" s="1"/>
      <c r="I90" s="36" t="s">
        <v>37</v>
      </c>
      <c r="J90" s="22"/>
      <c r="K90" s="39">
        <f>IF(I51+I65+I87&gt;20,20,I51+I65+I87)</f>
        <v>0</v>
      </c>
      <c r="V90" s="8"/>
      <c r="W90" s="7"/>
      <c r="X90" s="1"/>
      <c r="Y90" s="1"/>
    </row>
    <row r="91" spans="1:25" x14ac:dyDescent="0.25">
      <c r="B91" s="47"/>
      <c r="C91" s="47"/>
      <c r="D91" s="47"/>
      <c r="E91" s="47"/>
      <c r="F91" s="49"/>
      <c r="G91" s="21"/>
      <c r="H91" s="47"/>
      <c r="I91" s="50"/>
      <c r="J91" s="22"/>
      <c r="K91" s="21"/>
      <c r="V91" s="8"/>
      <c r="W91" s="7"/>
      <c r="X91" s="1"/>
    </row>
    <row r="92" spans="1:25" x14ac:dyDescent="0.25">
      <c r="B92" s="47"/>
      <c r="C92" s="47"/>
      <c r="D92" s="47"/>
      <c r="E92" s="47"/>
      <c r="F92" s="49"/>
      <c r="G92" s="21"/>
      <c r="H92" s="47"/>
      <c r="I92" s="50"/>
      <c r="J92" s="22"/>
      <c r="K92" s="21"/>
      <c r="V92" s="8"/>
      <c r="W92" s="7"/>
      <c r="X92" s="1"/>
    </row>
    <row r="93" spans="1:25" x14ac:dyDescent="0.25">
      <c r="A93" s="23" t="s">
        <v>38</v>
      </c>
      <c r="B93" s="24"/>
      <c r="E93" s="1"/>
      <c r="V93" s="8"/>
      <c r="W93" s="7"/>
    </row>
    <row r="94" spans="1:25" x14ac:dyDescent="0.25">
      <c r="A94" s="23"/>
      <c r="B94" s="24"/>
      <c r="E94" s="1"/>
      <c r="V94" s="8"/>
      <c r="W94" s="7"/>
    </row>
    <row r="95" spans="1:25" x14ac:dyDescent="0.25">
      <c r="B95" s="1" t="s">
        <v>59</v>
      </c>
      <c r="C95" s="54"/>
      <c r="D95" s="55"/>
      <c r="E95" s="26"/>
      <c r="F95" s="49" t="s">
        <v>9</v>
      </c>
      <c r="G95" s="21">
        <v>3</v>
      </c>
      <c r="H95" s="47" t="s">
        <v>10</v>
      </c>
      <c r="I95" s="30">
        <f>E95*G95</f>
        <v>0</v>
      </c>
      <c r="J95" s="22"/>
      <c r="K95" s="21"/>
      <c r="V95" s="8"/>
      <c r="W95" s="7"/>
    </row>
    <row r="96" spans="1:25" x14ac:dyDescent="0.25">
      <c r="B96" s="47"/>
      <c r="C96" s="47"/>
      <c r="D96" s="22"/>
      <c r="E96" s="22"/>
      <c r="F96" s="21"/>
      <c r="G96" s="21"/>
      <c r="H96" s="22"/>
      <c r="I96" s="21"/>
      <c r="J96" s="22"/>
      <c r="K96" s="21"/>
      <c r="V96" s="8"/>
      <c r="W96" s="7"/>
    </row>
    <row r="97" spans="1:23" x14ac:dyDescent="0.25">
      <c r="B97" s="1" t="s">
        <v>60</v>
      </c>
      <c r="C97" s="47"/>
      <c r="D97" s="48"/>
      <c r="E97" s="26"/>
      <c r="F97" s="49" t="s">
        <v>9</v>
      </c>
      <c r="G97" s="21">
        <v>2.5</v>
      </c>
      <c r="H97" s="47" t="s">
        <v>10</v>
      </c>
      <c r="I97" s="30">
        <f>E97*G97</f>
        <v>0</v>
      </c>
      <c r="J97" s="22"/>
      <c r="K97" s="21"/>
      <c r="V97" s="8"/>
      <c r="W97" s="7"/>
    </row>
    <row r="98" spans="1:23" x14ac:dyDescent="0.25">
      <c r="B98" s="47"/>
      <c r="C98" s="47"/>
      <c r="D98" s="22"/>
      <c r="E98" s="22"/>
      <c r="F98" s="21"/>
      <c r="G98" s="21"/>
      <c r="H98" s="22"/>
      <c r="I98" s="21"/>
      <c r="J98" s="22"/>
      <c r="K98" s="21"/>
      <c r="L98" s="57"/>
      <c r="V98" s="8"/>
      <c r="W98" s="7"/>
    </row>
    <row r="99" spans="1:23" x14ac:dyDescent="0.25">
      <c r="B99" s="1" t="s">
        <v>61</v>
      </c>
      <c r="C99" s="47"/>
      <c r="D99" s="48"/>
      <c r="E99" s="26"/>
      <c r="F99" s="49" t="s">
        <v>9</v>
      </c>
      <c r="G99" s="21">
        <v>1</v>
      </c>
      <c r="H99" s="47" t="s">
        <v>10</v>
      </c>
      <c r="I99" s="30">
        <f>E99*G99</f>
        <v>0</v>
      </c>
      <c r="J99" s="22"/>
      <c r="K99" s="21"/>
      <c r="V99" s="8"/>
      <c r="W99" s="7"/>
    </row>
    <row r="100" spans="1:23" ht="15.75" thickBot="1" x14ac:dyDescent="0.3">
      <c r="B100" s="47"/>
      <c r="C100" s="47"/>
      <c r="D100" s="22"/>
      <c r="E100" s="22"/>
      <c r="F100" s="21"/>
      <c r="G100" s="21"/>
      <c r="H100" s="22"/>
      <c r="I100" s="21"/>
      <c r="J100" s="22"/>
      <c r="K100" s="21"/>
      <c r="V100" s="8"/>
      <c r="W100" s="7"/>
    </row>
    <row r="101" spans="1:23" ht="15.75" thickBot="1" x14ac:dyDescent="0.3">
      <c r="B101" s="22"/>
      <c r="C101" s="22"/>
      <c r="D101" s="22"/>
      <c r="E101" s="22"/>
      <c r="F101" s="21"/>
      <c r="G101" s="22"/>
      <c r="H101" s="22"/>
      <c r="I101" s="22"/>
      <c r="J101" s="22"/>
      <c r="K101" s="38" t="s">
        <v>21</v>
      </c>
      <c r="V101" s="8"/>
      <c r="W101" s="7"/>
    </row>
    <row r="102" spans="1:23" ht="15.75" thickBot="1" x14ac:dyDescent="0.3">
      <c r="B102" s="22"/>
      <c r="C102" s="22"/>
      <c r="D102" s="22"/>
      <c r="E102" s="22"/>
      <c r="F102" s="21"/>
      <c r="G102" s="21"/>
      <c r="H102" s="22"/>
      <c r="I102" s="36" t="s">
        <v>39</v>
      </c>
      <c r="J102" s="22"/>
      <c r="K102" s="39">
        <f>IF(I95+I97+I99&gt;5,5,I95+I97+I99)</f>
        <v>0</v>
      </c>
      <c r="V102" s="8"/>
      <c r="W102" s="7"/>
    </row>
    <row r="103" spans="1:23" x14ac:dyDescent="0.25">
      <c r="A103" s="23"/>
      <c r="B103" s="24"/>
      <c r="E103" s="1"/>
      <c r="V103" s="8"/>
      <c r="W103" s="7"/>
    </row>
    <row r="104" spans="1:23" ht="15.75" thickBot="1" x14ac:dyDescent="0.3">
      <c r="B104" s="22"/>
      <c r="C104" s="22"/>
      <c r="D104" s="22"/>
      <c r="E104" s="21"/>
      <c r="F104" s="21"/>
      <c r="G104" s="21"/>
      <c r="H104" s="22"/>
      <c r="I104" s="21"/>
      <c r="J104" s="22"/>
      <c r="K104" s="21"/>
      <c r="V104" s="8"/>
      <c r="W104" s="7"/>
    </row>
    <row r="105" spans="1:23" ht="15.75" thickBot="1" x14ac:dyDescent="0.3">
      <c r="B105" s="22"/>
      <c r="C105" s="22"/>
      <c r="D105" s="22"/>
      <c r="E105" s="22"/>
      <c r="F105" s="21"/>
      <c r="G105" s="22"/>
      <c r="H105" s="22"/>
      <c r="I105" s="22"/>
      <c r="J105" s="22"/>
      <c r="K105" s="38" t="s">
        <v>40</v>
      </c>
      <c r="V105" s="8"/>
      <c r="W105" s="7"/>
    </row>
    <row r="106" spans="1:23" ht="15.75" thickBot="1" x14ac:dyDescent="0.3">
      <c r="A106" s="57"/>
      <c r="B106" s="58"/>
      <c r="C106" s="58"/>
      <c r="D106" s="58"/>
      <c r="E106" s="58"/>
      <c r="F106" s="59"/>
      <c r="G106" s="59"/>
      <c r="H106" s="58"/>
      <c r="I106" s="60" t="s">
        <v>41</v>
      </c>
      <c r="J106" s="58"/>
      <c r="K106" s="39">
        <f>IF(K37+K90+K102&gt;100,100,K37+K90+K102)</f>
        <v>0</v>
      </c>
      <c r="V106" s="8"/>
      <c r="W106" s="7"/>
    </row>
    <row r="107" spans="1:23" x14ac:dyDescent="0.25">
      <c r="V107" s="8"/>
      <c r="W107" s="7"/>
    </row>
    <row r="108" spans="1:23" x14ac:dyDescent="0.25">
      <c r="A108" s="1" t="s">
        <v>42</v>
      </c>
      <c r="E108" s="1"/>
      <c r="F108" s="1"/>
      <c r="G108" s="1"/>
      <c r="I108" s="1"/>
      <c r="J108" s="1"/>
      <c r="K108" s="1"/>
      <c r="V108" s="8"/>
      <c r="W108" s="7"/>
    </row>
    <row r="109" spans="1:23" x14ac:dyDescent="0.25">
      <c r="V109" s="8"/>
      <c r="W109" s="7"/>
    </row>
    <row r="110" spans="1:23" x14ac:dyDescent="0.25">
      <c r="A110" s="61"/>
      <c r="B110" s="62" t="s">
        <v>43</v>
      </c>
      <c r="C110" s="63"/>
      <c r="D110" s="64" t="s">
        <v>44</v>
      </c>
      <c r="E110" s="65"/>
      <c r="F110" s="66" t="s">
        <v>45</v>
      </c>
      <c r="G110" s="65"/>
      <c r="H110" s="65"/>
      <c r="I110" s="65"/>
      <c r="J110" s="67" t="s">
        <v>45</v>
      </c>
      <c r="K110" s="68"/>
      <c r="V110" s="8"/>
      <c r="W110" s="7"/>
    </row>
    <row r="111" spans="1:23" x14ac:dyDescent="0.25">
      <c r="A111" s="61"/>
      <c r="V111" s="8"/>
      <c r="W111" s="7"/>
    </row>
    <row r="112" spans="1:23" x14ac:dyDescent="0.25">
      <c r="A112" s="61"/>
      <c r="N112" s="53"/>
    </row>
    <row r="113" spans="1:14" x14ac:dyDescent="0.25">
      <c r="A113" s="61"/>
      <c r="N113" s="53"/>
    </row>
    <row r="114" spans="1:14" x14ac:dyDescent="0.25">
      <c r="N114" s="45"/>
    </row>
    <row r="115" spans="1:14" x14ac:dyDescent="0.25">
      <c r="B115" s="69" t="s">
        <v>46</v>
      </c>
      <c r="C115" s="70"/>
      <c r="D115" s="70"/>
      <c r="E115" s="70"/>
      <c r="F115" s="70"/>
      <c r="G115" s="70"/>
      <c r="H115" s="70"/>
      <c r="I115" s="70"/>
      <c r="J115" s="70"/>
      <c r="K115" s="70"/>
      <c r="N115" s="56"/>
    </row>
    <row r="116" spans="1:14" x14ac:dyDescent="0.25">
      <c r="N116" s="51"/>
    </row>
    <row r="117" spans="1:14" x14ac:dyDescent="0.25">
      <c r="N117" s="42"/>
    </row>
    <row r="118" spans="1:14" x14ac:dyDescent="0.25">
      <c r="M118" s="57"/>
      <c r="N118" s="46"/>
    </row>
    <row r="119" spans="1:14" x14ac:dyDescent="0.25">
      <c r="N119" s="46"/>
    </row>
    <row r="120" spans="1:14" x14ac:dyDescent="0.25">
      <c r="N120" s="46"/>
    </row>
  </sheetData>
  <sheetProtection algorithmName="SHA-512" hashValue="gsgCuwzneFf5bvo/Zi55WL8Iq6FqlFz7b5cysUwJIlLfKl/4csBCzJNieTAhbWv4e8HZrT2od4qgrSMQo4UJog==" saltValue="QpH2Puwoo9Va0/gV6Sy/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2021-07-13T11:03:27Z</dcterms:created>
  <dcterms:modified xsi:type="dcterms:W3CDTF">2022-03-14T14:47:53Z</dcterms:modified>
</cp:coreProperties>
</file>